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\Investice mimo program\Program_133 240\VZ interier\DPS interier\vykazy vymer\"/>
    </mc:Choice>
  </mc:AlternateContent>
  <bookViews>
    <workbookView xWindow="0" yWindow="0" windowWidth="23745" windowHeight="13710"/>
  </bookViews>
  <sheets>
    <sheet name="KL" sheetId="1" r:id="rId1"/>
  </sheets>
  <externalReferences>
    <externalReference r:id="rId2"/>
    <externalReference r:id="rId3"/>
    <externalReference r:id="rId4"/>
  </externalReferences>
  <definedNames>
    <definedName name="\">KL!$D$23</definedName>
    <definedName name="_xlnm.Print_Area" localSheetId="0">KL!$A$1:$I$52</definedName>
    <definedName name="SazbaDPH1" localSheetId="0">KL!$D$20</definedName>
    <definedName name="SazbaDPH2" localSheetId="0">KL!$D$22</definedName>
    <definedName name="StavbaCelkem" localSheetId="0">KL!$H$38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35" i="1" l="1"/>
  <c r="H33" i="1"/>
  <c r="H34" i="1" l="1"/>
  <c r="I37" i="1"/>
  <c r="F37" i="1" s="1"/>
  <c r="H36" i="1"/>
  <c r="I35" i="1"/>
  <c r="F35" i="1" s="1"/>
  <c r="I33" i="1"/>
  <c r="F33" i="1" s="1"/>
  <c r="H32" i="1"/>
  <c r="H38" i="1" l="1"/>
  <c r="F34" i="1"/>
  <c r="F38" i="1" s="1"/>
  <c r="I34" i="1"/>
  <c r="F36" i="1"/>
  <c r="I36" i="1"/>
  <c r="I32" i="1"/>
  <c r="F32" i="1"/>
  <c r="I38" i="1" l="1"/>
  <c r="H30" i="1"/>
  <c r="G30" i="1"/>
  <c r="I23" i="1" l="1"/>
  <c r="I22" i="1"/>
  <c r="I24" i="1" l="1"/>
</calcChain>
</file>

<file path=xl/sharedStrings.xml><?xml version="1.0" encoding="utf-8"?>
<sst xmlns="http://schemas.openxmlformats.org/spreadsheetml/2006/main" count="45" uniqueCount="38">
  <si>
    <t>Stavba :</t>
  </si>
  <si>
    <t xml:space="preserve">Investor : </t>
  </si>
  <si>
    <t xml:space="preserve">Zhotovitel : </t>
  </si>
  <si>
    <t>TECHNICO Opava s.r.o., Hradecká 1576/51, 746 01 Opava</t>
  </si>
  <si>
    <t xml:space="preserve">Vypracoval: </t>
  </si>
  <si>
    <t>Ing. Petr Kurečka</t>
  </si>
  <si>
    <t>Za zhotovitele :</t>
  </si>
  <si>
    <t>Za investora :</t>
  </si>
  <si>
    <t>___________________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</si>
  <si>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</si>
  <si>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</si>
  <si>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</si>
  <si>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</si>
  <si>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</si>
  <si>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</si>
  <si>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</si>
  <si>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</si>
  <si>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</si>
  <si>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</t>
  </si>
  <si>
    <t>Celkem za stavbu</t>
  </si>
  <si>
    <t>Poznámka:</t>
  </si>
  <si>
    <t>Vedlejší rozpočtové náklady, náklady na provoz a zařízení staveniště, apod. a přesuny hmot u PSV jsou zahrnuty v jednotkových cenách jednotlivých položek - není-li uvedeno jinak.</t>
  </si>
  <si>
    <t>V souladu se zákonem o veřejných zakázkách č.134/2016 Sb. uvedené odkazy na typový výrobek v této dokumentaci slouží pouze pro specifikaci technických parametrů a jejich kvalitativního standardu.</t>
  </si>
  <si>
    <t xml:space="preserve">Položkový rozpočet je zpracován na podkladě projektové dokumentace pro provedení stavby. 
Nedílnou součástí tohoto položkového rozpočtu je projektová dokumentace pro provedení stavby. 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</si>
  <si>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rozpočtu (výkazu výměr). </t>
  </si>
  <si>
    <t>Zhotovitel je povinen nakládat se vzniklými odpady dle zákona č. 185/2001 Sb. " O odpadech. "</t>
  </si>
  <si>
    <t>Datum: 12/2020</t>
  </si>
  <si>
    <t>MU - stavební úpravy v objektu PdF, Poříčí 31 - projektant</t>
  </si>
  <si>
    <t>Masarykova univerzita, Žerotínovo náměstí 617/9, 601 77 Brno</t>
  </si>
  <si>
    <t>01 - REKONSTRUKCE SPORTOVIŠŤ</t>
  </si>
  <si>
    <t>02 - REKONSTRUKCE HYGIENICKÉHO ZAŘÍZENÍ 1. PP - 5. NP</t>
  </si>
  <si>
    <t>03 - REKONSTRUKCE KANCELÁŘÍ KATEDRY PSYCHOLOGIE 2. NP</t>
  </si>
  <si>
    <t xml:space="preserve">   01 - D.1.5.c.01. VÝPIS PRVKŮ VNITŘNÍHO VYBAVENÍ</t>
  </si>
  <si>
    <t xml:space="preserve">   02 - D.1.5.c.01. VÝPIS PRVKŮ VNITŘNÍHO VYBAVENÍ</t>
  </si>
  <si>
    <t xml:space="preserve">   03 - D.1.5.c.01. VÝPIS PRVKŮ VNITŘNÍHO VYBAVENÍ</t>
  </si>
  <si>
    <t>Výkaz výměr</t>
  </si>
  <si>
    <t xml:space="preserve">Uchazeč: </t>
  </si>
  <si>
    <t>Za uchazeče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</si>
</sst>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8" fillId="2" borderId="1" xfId="1" applyFont="1" applyFill="1" applyBorder="1" applyAlignment="1">
      <alignment wrapText="1"/>
    </xf>
    <xf numFmtId="0" fontId="8" fillId="2" borderId="2" xfId="1" applyFont="1" applyFill="1" applyBorder="1" applyAlignment="1">
      <alignment wrapText="1"/>
    </xf>
    <xf numFmtId="0" fontId="8" fillId="2" borderId="3" xfId="1" applyFont="1" applyFill="1" applyBorder="1" applyAlignment="1">
      <alignment wrapText="1"/>
    </xf>
    <xf numFmtId="0" fontId="8" fillId="2" borderId="1" xfId="1" applyFont="1" applyFill="1" applyBorder="1" applyAlignment="1">
      <alignment horizontal="right" wrapText="1"/>
    </xf>
    <xf numFmtId="0" fontId="2" fillId="2" borderId="2" xfId="1" applyFont="1" applyFill="1" applyBorder="1" applyAlignment="1"/>
    <xf numFmtId="0" fontId="8" fillId="2" borderId="2" xfId="1" applyFont="1" applyFill="1" applyBorder="1" applyAlignment="1">
      <alignment horizontal="right" wrapText="1"/>
    </xf>
    <xf numFmtId="0" fontId="7" fillId="2" borderId="3" xfId="1" applyFont="1" applyFill="1" applyBorder="1" applyAlignment="1">
      <alignment horizontal="right"/>
    </xf>
    <xf numFmtId="0" fontId="4" fillId="3" borderId="1" xfId="1" applyFont="1" applyFill="1" applyBorder="1" applyAlignment="1">
      <alignment vertical="center"/>
    </xf>
    <xf numFmtId="0" fontId="7" fillId="3" borderId="2" xfId="1" applyFont="1" applyFill="1" applyBorder="1" applyAlignment="1">
      <alignment vertical="center"/>
    </xf>
    <xf numFmtId="0" fontId="2" fillId="3" borderId="2" xfId="1" applyFont="1" applyFill="1" applyBorder="1" applyAlignment="1">
      <alignment vertical="center"/>
    </xf>
    <xf numFmtId="4" fontId="4" fillId="3" borderId="12" xfId="1" applyNumberFormat="1" applyFont="1" applyFill="1" applyBorder="1" applyAlignment="1">
      <alignment horizontal="right" vertical="center"/>
    </xf>
    <xf numFmtId="4" fontId="4" fillId="3" borderId="13" xfId="1" applyNumberFormat="1" applyFont="1" applyFill="1" applyBorder="1" applyAlignment="1">
      <alignment horizontal="right" vertical="center"/>
    </xf>
    <xf numFmtId="3" fontId="4" fillId="4" borderId="14" xfId="1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3" fontId="2" fillId="5" borderId="0" xfId="1" applyNumberFormat="1" applyFont="1" applyFill="1"/>
    <xf numFmtId="0" fontId="2" fillId="5" borderId="0" xfId="1" applyFont="1" applyFill="1"/>
    <xf numFmtId="49" fontId="5" fillId="5" borderId="17" xfId="1" applyNumberFormat="1" applyFont="1" applyFill="1" applyBorder="1" applyAlignment="1">
      <alignment horizontal="left"/>
    </xf>
    <xf numFmtId="3" fontId="8" fillId="5" borderId="21" xfId="1" applyNumberFormat="1" applyFont="1" applyFill="1" applyBorder="1" applyAlignment="1">
      <alignment horizontal="right"/>
    </xf>
    <xf numFmtId="0" fontId="8" fillId="3" borderId="1" xfId="1" applyFont="1" applyFill="1" applyBorder="1" applyAlignment="1">
      <alignment vertical="center"/>
    </xf>
    <xf numFmtId="49" fontId="8" fillId="3" borderId="2" xfId="1" applyNumberFormat="1" applyFont="1" applyFill="1" applyBorder="1" applyAlignment="1">
      <alignment horizontal="left" vertical="center"/>
    </xf>
    <xf numFmtId="0" fontId="8" fillId="3" borderId="2" xfId="1" applyFont="1" applyFill="1" applyBorder="1" applyAlignment="1">
      <alignment vertical="center"/>
    </xf>
    <xf numFmtId="164" fontId="5" fillId="3" borderId="3" xfId="1" applyNumberFormat="1" applyFont="1" applyFill="1" applyBorder="1"/>
    <xf numFmtId="3" fontId="8" fillId="3" borderId="15" xfId="1" applyNumberFormat="1" applyFont="1" applyFill="1" applyBorder="1" applyAlignment="1">
      <alignment horizontal="right" vertical="center"/>
    </xf>
    <xf numFmtId="0" fontId="2" fillId="5" borderId="0" xfId="1" applyFont="1" applyFill="1" applyAlignment="1"/>
    <xf numFmtId="0" fontId="3" fillId="5" borderId="0" xfId="1" applyFont="1" applyFill="1"/>
    <xf numFmtId="0" fontId="4" fillId="5" borderId="0" xfId="1" applyFont="1" applyFill="1" applyAlignment="1">
      <alignment horizontal="left"/>
    </xf>
    <xf numFmtId="14" fontId="5" fillId="5" borderId="0" xfId="1" applyNumberFormat="1" applyFont="1" applyFill="1" applyAlignment="1">
      <alignment horizontal="left"/>
    </xf>
    <xf numFmtId="0" fontId="6" fillId="5" borderId="0" xfId="1" applyFont="1" applyFill="1" applyAlignment="1">
      <alignment horizontal="left"/>
    </xf>
    <xf numFmtId="0" fontId="4" fillId="5" borderId="0" xfId="1" applyFont="1" applyFill="1" applyAlignment="1">
      <alignment horizontal="left" vertical="center"/>
    </xf>
    <xf numFmtId="0" fontId="1" fillId="5" borderId="0" xfId="2" applyFill="1" applyAlignment="1"/>
    <xf numFmtId="0" fontId="7" fillId="5" borderId="0" xfId="1" applyFont="1" applyFill="1" applyAlignment="1"/>
    <xf numFmtId="0" fontId="7" fillId="5" borderId="0" xfId="1" applyFont="1" applyFill="1" applyAlignment="1">
      <alignment horizontal="left" vertical="center"/>
    </xf>
    <xf numFmtId="0" fontId="2" fillId="5" borderId="0" xfId="1" applyFont="1" applyFill="1" applyAlignment="1">
      <alignment horizontal="left"/>
    </xf>
    <xf numFmtId="0" fontId="2" fillId="5" borderId="0" xfId="1" applyFont="1" applyFill="1" applyAlignment="1">
      <alignment horizontal="right"/>
    </xf>
    <xf numFmtId="0" fontId="2" fillId="5" borderId="0" xfId="3" applyFont="1" applyFill="1" applyAlignment="1">
      <alignment horizontal="left"/>
    </xf>
    <xf numFmtId="0" fontId="2" fillId="5" borderId="0" xfId="3" applyFont="1" applyFill="1"/>
    <xf numFmtId="0" fontId="2" fillId="5" borderId="0" xfId="1" applyFont="1" applyFill="1" applyAlignment="1">
      <alignment horizontal="center"/>
    </xf>
    <xf numFmtId="0" fontId="2" fillId="5" borderId="0" xfId="3" applyFont="1" applyFill="1" applyAlignment="1"/>
    <xf numFmtId="0" fontId="8" fillId="5" borderId="0" xfId="1" applyFont="1" applyFill="1" applyBorder="1" applyAlignment="1">
      <alignment horizontal="right" wrapText="1"/>
    </xf>
    <xf numFmtId="0" fontId="2" fillId="5" borderId="4" xfId="1" applyFont="1" applyFill="1" applyBorder="1" applyAlignment="1">
      <alignment vertical="center"/>
    </xf>
    <xf numFmtId="0" fontId="2" fillId="5" borderId="0" xfId="1" applyFont="1" applyFill="1" applyBorder="1" applyAlignment="1">
      <alignment vertical="center"/>
    </xf>
    <xf numFmtId="1" fontId="2" fillId="5" borderId="0" xfId="1" applyNumberFormat="1" applyFont="1" applyFill="1" applyBorder="1" applyAlignment="1">
      <alignment horizontal="right" vertical="center"/>
    </xf>
    <xf numFmtId="0" fontId="2" fillId="5" borderId="5" xfId="1" applyFont="1" applyFill="1" applyBorder="1" applyAlignment="1">
      <alignment vertical="center"/>
    </xf>
    <xf numFmtId="4" fontId="2" fillId="5" borderId="6" xfId="1" applyNumberFormat="1" applyFont="1" applyFill="1" applyBorder="1" applyAlignment="1">
      <alignment horizontal="right" vertical="center"/>
    </xf>
    <xf numFmtId="4" fontId="2" fillId="5" borderId="7" xfId="1" applyNumberFormat="1" applyFont="1" applyFill="1" applyBorder="1" applyAlignment="1">
      <alignment horizontal="right" vertical="center"/>
    </xf>
    <xf numFmtId="4" fontId="2" fillId="5" borderId="8" xfId="1" applyNumberFormat="1" applyFont="1" applyFill="1" applyBorder="1" applyAlignment="1">
      <alignment horizontal="right" vertical="center"/>
    </xf>
    <xf numFmtId="4" fontId="2" fillId="5" borderId="0" xfId="1" applyNumberFormat="1" applyFont="1" applyFill="1" applyBorder="1" applyAlignment="1">
      <alignment vertical="center"/>
    </xf>
    <xf numFmtId="4" fontId="2" fillId="5" borderId="4" xfId="1" applyNumberFormat="1" applyFont="1" applyFill="1" applyBorder="1" applyAlignment="1">
      <alignment horizontal="right" vertical="center"/>
    </xf>
    <xf numFmtId="4" fontId="2" fillId="5" borderId="0" xfId="1" applyNumberFormat="1" applyFont="1" applyFill="1" applyBorder="1" applyAlignment="1">
      <alignment horizontal="right" vertical="center"/>
    </xf>
    <xf numFmtId="4" fontId="2" fillId="5" borderId="5" xfId="1" applyNumberFormat="1" applyFont="1" applyFill="1" applyBorder="1" applyAlignment="1">
      <alignment horizontal="right" vertical="center"/>
    </xf>
    <xf numFmtId="4" fontId="2" fillId="5" borderId="9" xfId="1" applyNumberFormat="1" applyFont="1" applyFill="1" applyBorder="1" applyAlignment="1">
      <alignment horizontal="right" vertical="center"/>
    </xf>
    <xf numFmtId="4" fontId="2" fillId="5" borderId="10" xfId="1" applyNumberFormat="1" applyFont="1" applyFill="1" applyBorder="1" applyAlignment="1">
      <alignment horizontal="right" vertical="center"/>
    </xf>
    <xf numFmtId="4" fontId="2" fillId="5" borderId="11" xfId="1" applyNumberFormat="1" applyFont="1" applyFill="1" applyBorder="1" applyAlignment="1">
      <alignment horizontal="right" vertical="center"/>
    </xf>
    <xf numFmtId="4" fontId="7" fillId="5" borderId="0" xfId="1" applyNumberFormat="1" applyFont="1" applyFill="1" applyBorder="1" applyAlignment="1">
      <alignment vertical="center"/>
    </xf>
    <xf numFmtId="0" fontId="3" fillId="5" borderId="0" xfId="1" applyFont="1" applyFill="1" applyAlignment="1">
      <alignment horizontal="center"/>
    </xf>
    <xf numFmtId="4" fontId="2" fillId="5" borderId="0" xfId="1" applyNumberFormat="1" applyFont="1" applyFill="1"/>
    <xf numFmtId="49" fontId="5" fillId="5" borderId="4" xfId="1" applyNumberFormat="1" applyFont="1" applyFill="1" applyBorder="1" applyAlignment="1">
      <alignment horizontal="left"/>
    </xf>
    <xf numFmtId="0" fontId="5" fillId="5" borderId="0" xfId="1" applyFont="1" applyFill="1" applyBorder="1" applyAlignment="1">
      <alignment horizontal="left"/>
    </xf>
    <xf numFmtId="0" fontId="5" fillId="5" borderId="0" xfId="1" applyFont="1" applyFill="1" applyBorder="1"/>
    <xf numFmtId="164" fontId="5" fillId="5" borderId="0" xfId="1" applyNumberFormat="1" applyFont="1" applyFill="1" applyBorder="1"/>
    <xf numFmtId="3" fontId="8" fillId="5" borderId="16" xfId="1" applyNumberFormat="1" applyFont="1" applyFill="1" applyBorder="1" applyAlignment="1">
      <alignment horizontal="right"/>
    </xf>
    <xf numFmtId="3" fontId="5" fillId="5" borderId="16" xfId="1" applyNumberFormat="1" applyFont="1" applyFill="1" applyBorder="1" applyAlignment="1">
      <alignment horizontal="right"/>
    </xf>
    <xf numFmtId="3" fontId="5" fillId="5" borderId="5" xfId="1" applyNumberFormat="1" applyFont="1" applyFill="1" applyBorder="1" applyAlignment="1">
      <alignment horizontal="right"/>
    </xf>
    <xf numFmtId="0" fontId="9" fillId="5" borderId="0" xfId="1" applyFont="1" applyFill="1"/>
    <xf numFmtId="49" fontId="8" fillId="5" borderId="17" xfId="1" applyNumberFormat="1" applyFont="1" applyFill="1" applyBorder="1" applyAlignment="1">
      <alignment horizontal="left"/>
    </xf>
    <xf numFmtId="0" fontId="2" fillId="5" borderId="0" xfId="1" applyFont="1" applyFill="1" applyAlignment="1">
      <alignment horizontal="left" vertical="top" wrapText="1"/>
    </xf>
    <xf numFmtId="4" fontId="11" fillId="5" borderId="0" xfId="4" applyNumberFormat="1" applyFont="1" applyFill="1" applyBorder="1"/>
    <xf numFmtId="0" fontId="11" fillId="5" borderId="0" xfId="4" applyFont="1" applyFill="1"/>
    <xf numFmtId="0" fontId="13" fillId="5" borderId="0" xfId="4" applyFont="1" applyFill="1" applyAlignment="1">
      <alignment wrapText="1"/>
    </xf>
    <xf numFmtId="0" fontId="13" fillId="5" borderId="0" xfId="4" applyFont="1" applyFill="1"/>
    <xf numFmtId="0" fontId="11" fillId="5" borderId="0" xfId="4" applyFont="1" applyFill="1" applyAlignment="1">
      <alignment wrapText="1"/>
    </xf>
    <xf numFmtId="0" fontId="11" fillId="5" borderId="0" xfId="0" applyFont="1" applyFill="1" applyBorder="1"/>
    <xf numFmtId="0" fontId="11" fillId="5" borderId="0" xfId="1" applyFont="1" applyFill="1"/>
    <xf numFmtId="0" fontId="2" fillId="0" borderId="0" xfId="1" applyFont="1" applyAlignment="1">
      <alignment horizontal="left"/>
    </xf>
    <xf numFmtId="3" fontId="5" fillId="0" borderId="21" xfId="1" applyNumberFormat="1" applyFont="1" applyFill="1" applyBorder="1" applyAlignment="1">
      <alignment horizontal="right"/>
    </xf>
    <xf numFmtId="3" fontId="5" fillId="0" borderId="22" xfId="1" applyNumberFormat="1" applyFont="1" applyFill="1" applyBorder="1" applyAlignment="1">
      <alignment horizontal="right"/>
    </xf>
    <xf numFmtId="0" fontId="11" fillId="5" borderId="0" xfId="1" applyFont="1" applyFill="1" applyAlignment="1">
      <alignment horizontal="left" wrapText="1"/>
    </xf>
    <xf numFmtId="0" fontId="12" fillId="5" borderId="0" xfId="1" applyFont="1" applyFill="1" applyAlignment="1">
      <alignment wrapText="1"/>
    </xf>
    <xf numFmtId="0" fontId="12" fillId="5" borderId="0" xfId="1" applyFont="1" applyFill="1"/>
    <xf numFmtId="0" fontId="11" fillId="5" borderId="0" xfId="1" applyFont="1" applyFill="1" applyBorder="1" applyAlignment="1">
      <alignment horizontal="justify" wrapText="1"/>
    </xf>
    <xf numFmtId="0" fontId="12" fillId="5" borderId="0" xfId="1" applyFont="1" applyFill="1" applyBorder="1" applyAlignment="1">
      <alignment wrapText="1"/>
    </xf>
    <xf numFmtId="0" fontId="12" fillId="5" borderId="0" xfId="1" applyFont="1" applyFill="1" applyAlignment="1"/>
    <xf numFmtId="0" fontId="14" fillId="5" borderId="0" xfId="1" applyFont="1" applyFill="1" applyBorder="1" applyAlignment="1">
      <alignment horizontal="justify" vertical="center" wrapText="1"/>
    </xf>
    <xf numFmtId="0" fontId="15" fillId="5" borderId="0" xfId="1" applyFont="1" applyFill="1" applyBorder="1" applyAlignment="1">
      <alignment vertical="center" wrapText="1"/>
    </xf>
    <xf numFmtId="0" fontId="15" fillId="5" borderId="0" xfId="1" applyFont="1" applyFill="1" applyAlignment="1">
      <alignment vertical="center"/>
    </xf>
    <xf numFmtId="0" fontId="1" fillId="5" borderId="0" xfId="1" applyFill="1" applyAlignment="1"/>
    <xf numFmtId="0" fontId="5" fillId="0" borderId="18" xfId="1" applyFont="1" applyFill="1" applyBorder="1" applyAlignment="1">
      <alignment horizontal="left"/>
    </xf>
    <xf numFmtId="0" fontId="1" fillId="0" borderId="23" xfId="1" applyFont="1" applyFill="1" applyBorder="1" applyAlignment="1"/>
    <xf numFmtId="0" fontId="1" fillId="0" borderId="20" xfId="1" applyFont="1" applyFill="1" applyBorder="1" applyAlignment="1"/>
    <xf numFmtId="0" fontId="11" fillId="5" borderId="0" xfId="0" applyFont="1" applyFill="1" applyBorder="1" applyAlignment="1">
      <alignment horizontal="left" wrapText="1"/>
    </xf>
    <xf numFmtId="0" fontId="0" fillId="5" borderId="0" xfId="0" applyFill="1" applyAlignment="1">
      <alignment horizontal="left" wrapText="1"/>
    </xf>
    <xf numFmtId="0" fontId="3" fillId="5" borderId="0" xfId="1" applyFont="1" applyFill="1" applyAlignment="1">
      <alignment horizontal="center"/>
    </xf>
    <xf numFmtId="0" fontId="1" fillId="5" borderId="0" xfId="1" applyFill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1" applyFont="1" applyAlignment="1">
      <alignment horizontal="left" wrapText="1"/>
    </xf>
    <xf numFmtId="0" fontId="1" fillId="0" borderId="0" xfId="2" applyAlignment="1">
      <alignment wrapText="1"/>
    </xf>
    <xf numFmtId="0" fontId="8" fillId="5" borderId="18" xfId="1" applyFont="1" applyFill="1" applyBorder="1" applyAlignment="1">
      <alignment horizontal="left"/>
    </xf>
    <xf numFmtId="0" fontId="10" fillId="5" borderId="19" xfId="1" applyFont="1" applyFill="1" applyBorder="1" applyAlignment="1"/>
    <xf numFmtId="0" fontId="10" fillId="5" borderId="20" xfId="1" applyFont="1" applyFill="1" applyBorder="1" applyAlignment="1"/>
  </cellXfs>
  <cellStyles count="7">
    <cellStyle name="Normální" xfId="0" builtinId="0"/>
    <cellStyle name="Normální 10" xfId="6"/>
    <cellStyle name="Normální 3 2" xfId="1"/>
    <cellStyle name="Normální 3 2 2" xfId="3"/>
    <cellStyle name="Normální 8 2 2" xfId="5"/>
    <cellStyle name="normální 9" xfId="2"/>
    <cellStyle name="normální_POL.XLS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5.c.01.%20VYPIS%20PRVKU%20VNITRNIHO%20VYBAVENI%20-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5.c.01.%20VYPIS%20PRVKU%20VNITRNIHO%20VYBAVENI%20-%20V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5.c.01.%20VYPIS%20PRVKU%20VNITRNIHO%20VYBAVENI%20-%20V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D.1.5.c.01 VÝPIS VNITŘ. VYB.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D.1.5.c.01 VÝPIS VNITŘ. VYB."/>
    </sheetNames>
    <sheetDataSet>
      <sheetData sheetId="0">
        <row r="36">
          <cell r="H36"/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D.1.5.c.01 VÝPIS VNITŘ. VYB.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abSelected="1" topLeftCell="B1" workbookViewId="0">
      <selection activeCell="F39" sqref="F39"/>
    </sheetView>
  </sheetViews>
  <sheetFormatPr defaultRowHeight="12.75" x14ac:dyDescent="0.2"/>
  <cols>
    <col min="1" max="1" width="0.5703125" style="20" hidden="1" customWidth="1"/>
    <col min="2" max="2" width="7.140625" style="20" customWidth="1"/>
    <col min="3" max="3" width="13.42578125" style="20" customWidth="1"/>
    <col min="4" max="4" width="19.7109375" style="20" customWidth="1"/>
    <col min="5" max="5" width="29.140625" style="20" customWidth="1"/>
    <col min="6" max="6" width="13.140625" style="20" customWidth="1"/>
    <col min="7" max="7" width="16.7109375" style="28" customWidth="1"/>
    <col min="8" max="8" width="16.7109375" style="20" customWidth="1"/>
    <col min="9" max="9" width="17" style="28" customWidth="1"/>
    <col min="10" max="10" width="20.7109375" style="20" customWidth="1"/>
    <col min="11" max="11" width="17.85546875" style="20" customWidth="1"/>
    <col min="12" max="12" width="15.28515625" style="20" customWidth="1"/>
    <col min="13" max="14" width="10.7109375" style="20" customWidth="1"/>
    <col min="15" max="16384" width="9.140625" style="20"/>
  </cols>
  <sheetData>
    <row r="1" spans="2:14" ht="12" customHeight="1" x14ac:dyDescent="0.2"/>
    <row r="2" spans="2:14" ht="17.25" customHeight="1" x14ac:dyDescent="0.25">
      <c r="B2" s="96" t="s">
        <v>35</v>
      </c>
      <c r="C2" s="97"/>
      <c r="D2" s="97"/>
      <c r="E2" s="97"/>
      <c r="F2" s="97"/>
      <c r="G2" s="97"/>
      <c r="H2" s="97"/>
      <c r="I2" s="97"/>
      <c r="J2" s="29"/>
    </row>
    <row r="3" spans="2:14" ht="12.75" customHeight="1" x14ac:dyDescent="0.2">
      <c r="B3" s="98" t="s">
        <v>26</v>
      </c>
      <c r="C3" s="99"/>
      <c r="D3" s="99"/>
      <c r="E3" s="99"/>
      <c r="F3" s="99"/>
      <c r="G3" s="99"/>
      <c r="H3" s="99"/>
      <c r="I3" s="99"/>
    </row>
    <row r="4" spans="2:14" ht="12.75" customHeight="1" x14ac:dyDescent="0.2"/>
    <row r="5" spans="2:14" ht="21" customHeight="1" x14ac:dyDescent="0.25">
      <c r="C5" s="30" t="s">
        <v>0</v>
      </c>
      <c r="D5" s="100" t="s">
        <v>27</v>
      </c>
      <c r="E5" s="101"/>
      <c r="F5" s="101"/>
      <c r="G5" s="101"/>
      <c r="H5" s="101"/>
      <c r="I5" s="101"/>
      <c r="N5" s="31"/>
    </row>
    <row r="6" spans="2:14" ht="13.5" customHeight="1" x14ac:dyDescent="0.2">
      <c r="C6" s="32"/>
      <c r="D6" s="33"/>
      <c r="E6" s="34"/>
      <c r="F6" s="34"/>
      <c r="G6" s="34"/>
      <c r="H6" s="34"/>
      <c r="I6" s="35"/>
      <c r="N6" s="31"/>
    </row>
    <row r="7" spans="2:14" ht="15" customHeight="1" x14ac:dyDescent="0.2">
      <c r="C7" s="36" t="s">
        <v>1</v>
      </c>
      <c r="D7" s="78" t="s">
        <v>28</v>
      </c>
      <c r="H7" s="38"/>
      <c r="J7" s="37"/>
    </row>
    <row r="8" spans="2:14" x14ac:dyDescent="0.2">
      <c r="C8" s="37"/>
      <c r="D8" s="37"/>
      <c r="H8" s="38"/>
      <c r="J8" s="37"/>
    </row>
    <row r="9" spans="2:14" x14ac:dyDescent="0.2">
      <c r="C9" s="36" t="s">
        <v>2</v>
      </c>
      <c r="D9" s="37" t="s">
        <v>3</v>
      </c>
      <c r="H9" s="38"/>
      <c r="J9" s="37"/>
    </row>
    <row r="10" spans="2:14" x14ac:dyDescent="0.2">
      <c r="D10" s="37"/>
      <c r="H10" s="38"/>
      <c r="J10" s="37"/>
    </row>
    <row r="11" spans="2:14" x14ac:dyDescent="0.2">
      <c r="C11" s="36" t="s">
        <v>4</v>
      </c>
      <c r="D11" s="37" t="s">
        <v>5</v>
      </c>
      <c r="H11" s="38"/>
    </row>
    <row r="12" spans="2:14" x14ac:dyDescent="0.2">
      <c r="C12" s="36"/>
      <c r="D12" s="37"/>
      <c r="H12" s="38"/>
    </row>
    <row r="13" spans="2:14" x14ac:dyDescent="0.2">
      <c r="C13" s="36" t="s">
        <v>36</v>
      </c>
      <c r="D13" s="37"/>
      <c r="H13" s="38"/>
    </row>
    <row r="14" spans="2:14" x14ac:dyDescent="0.2">
      <c r="C14" s="36"/>
      <c r="D14" s="37"/>
      <c r="H14" s="38"/>
    </row>
    <row r="15" spans="2:14" ht="24.75" customHeight="1" x14ac:dyDescent="0.2">
      <c r="C15" s="39" t="s">
        <v>37</v>
      </c>
      <c r="D15" s="40"/>
      <c r="E15" s="39" t="s">
        <v>6</v>
      </c>
      <c r="F15" s="40"/>
      <c r="G15" s="39" t="s">
        <v>7</v>
      </c>
      <c r="H15" s="41"/>
    </row>
    <row r="16" spans="2:14" ht="12.75" customHeight="1" x14ac:dyDescent="0.2">
      <c r="C16" s="40"/>
      <c r="D16" s="40"/>
      <c r="E16" s="40"/>
      <c r="F16" s="40"/>
      <c r="G16" s="40"/>
    </row>
    <row r="17" spans="2:11" ht="28.5" customHeight="1" x14ac:dyDescent="0.2">
      <c r="C17" s="39" t="s">
        <v>8</v>
      </c>
      <c r="D17" s="40"/>
      <c r="E17" s="39" t="s">
        <v>8</v>
      </c>
      <c r="F17" s="40"/>
      <c r="G17" s="42" t="s">
        <v>8</v>
      </c>
      <c r="H17" s="41"/>
    </row>
    <row r="18" spans="2:11" ht="25.5" customHeight="1" x14ac:dyDescent="0.2"/>
    <row r="19" spans="2:11" ht="13.5" customHeight="1" x14ac:dyDescent="0.2">
      <c r="B19" s="1"/>
      <c r="C19" s="2"/>
      <c r="D19" s="2"/>
      <c r="E19" s="3"/>
      <c r="F19" s="4"/>
      <c r="G19" s="5"/>
      <c r="H19" s="6"/>
      <c r="I19" s="7" t="s">
        <v>9</v>
      </c>
      <c r="J19" s="43"/>
    </row>
    <row r="20" spans="2:11" ht="15" customHeight="1" x14ac:dyDescent="0.2">
      <c r="B20" s="44" t="s">
        <v>10</v>
      </c>
      <c r="C20" s="45"/>
      <c r="D20" s="46">
        <v>15</v>
      </c>
      <c r="E20" s="47" t="s">
        <v>11</v>
      </c>
      <c r="F20" s="48"/>
      <c r="G20" s="49"/>
      <c r="H20" s="49"/>
      <c r="I20" s="50"/>
      <c r="J20" s="51"/>
    </row>
    <row r="21" spans="2:11" x14ac:dyDescent="0.2">
      <c r="B21" s="44" t="s">
        <v>12</v>
      </c>
      <c r="C21" s="45"/>
      <c r="D21" s="46">
        <v>15</v>
      </c>
      <c r="E21" s="47" t="s">
        <v>11</v>
      </c>
      <c r="F21" s="52"/>
      <c r="G21" s="53"/>
      <c r="H21" s="53"/>
      <c r="I21" s="54"/>
      <c r="J21" s="51"/>
    </row>
    <row r="22" spans="2:11" x14ac:dyDescent="0.2">
      <c r="B22" s="44" t="s">
        <v>10</v>
      </c>
      <c r="C22" s="45"/>
      <c r="D22" s="46">
        <v>21</v>
      </c>
      <c r="E22" s="47" t="s">
        <v>11</v>
      </c>
      <c r="F22" s="52"/>
      <c r="G22" s="53"/>
      <c r="H22" s="53"/>
      <c r="I22" s="54">
        <f>StavbaCelkem</f>
        <v>0</v>
      </c>
      <c r="J22" s="51"/>
    </row>
    <row r="23" spans="2:11" ht="13.5" thickBot="1" x14ac:dyDescent="0.25">
      <c r="B23" s="44" t="s">
        <v>12</v>
      </c>
      <c r="C23" s="45"/>
      <c r="D23" s="46">
        <v>21</v>
      </c>
      <c r="E23" s="47" t="s">
        <v>11</v>
      </c>
      <c r="F23" s="55"/>
      <c r="G23" s="56"/>
      <c r="H23" s="56"/>
      <c r="I23" s="57">
        <f>I38</f>
        <v>0</v>
      </c>
      <c r="J23" s="51"/>
    </row>
    <row r="24" spans="2:11" ht="16.5" thickBot="1" x14ac:dyDescent="0.25">
      <c r="B24" s="8" t="s">
        <v>13</v>
      </c>
      <c r="C24" s="9"/>
      <c r="D24" s="9"/>
      <c r="E24" s="10"/>
      <c r="F24" s="11"/>
      <c r="G24" s="12"/>
      <c r="H24" s="12"/>
      <c r="I24" s="13">
        <f>SUM(I20:I23)</f>
        <v>0</v>
      </c>
      <c r="J24" s="58"/>
    </row>
    <row r="26" spans="2:11" x14ac:dyDescent="0.2">
      <c r="J26" s="19"/>
    </row>
    <row r="27" spans="2:11" ht="1.5" customHeight="1" x14ac:dyDescent="0.2"/>
    <row r="28" spans="2:11" ht="15.75" customHeight="1" x14ac:dyDescent="0.25">
      <c r="B28" s="30" t="s">
        <v>14</v>
      </c>
      <c r="C28" s="59"/>
      <c r="D28" s="59"/>
      <c r="E28" s="59"/>
      <c r="F28" s="59"/>
      <c r="G28" s="59"/>
      <c r="H28" s="59"/>
      <c r="I28" s="59"/>
      <c r="J28" s="59"/>
      <c r="K28" s="60"/>
    </row>
    <row r="29" spans="2:11" ht="5.25" customHeight="1" x14ac:dyDescent="0.2">
      <c r="K29" s="60"/>
    </row>
    <row r="30" spans="2:11" ht="24" customHeight="1" x14ac:dyDescent="0.2">
      <c r="B30" s="14" t="s">
        <v>15</v>
      </c>
      <c r="C30" s="15"/>
      <c r="D30" s="15"/>
      <c r="E30" s="16"/>
      <c r="F30" s="17" t="s">
        <v>16</v>
      </c>
      <c r="G30" s="18" t="str">
        <f>CONCATENATE("Základ DPH ",SazbaDPH1," %")</f>
        <v>Základ DPH 15 %</v>
      </c>
      <c r="H30" s="17" t="str">
        <f>CONCATENATE("Základ DPH ",SazbaDPH2," %")</f>
        <v>Základ DPH 21 %</v>
      </c>
      <c r="I30" s="17" t="s">
        <v>17</v>
      </c>
    </row>
    <row r="31" spans="2:11" x14ac:dyDescent="0.2">
      <c r="B31" s="61" t="s">
        <v>18</v>
      </c>
      <c r="C31" s="62"/>
      <c r="D31" s="63"/>
      <c r="E31" s="64"/>
      <c r="F31" s="65"/>
      <c r="G31" s="66"/>
      <c r="H31" s="66"/>
      <c r="I31" s="67"/>
      <c r="K31" s="19"/>
    </row>
    <row r="32" spans="2:11" ht="13.5" customHeight="1" x14ac:dyDescent="0.25">
      <c r="B32" s="21"/>
      <c r="C32" s="102" t="s">
        <v>29</v>
      </c>
      <c r="D32" s="103"/>
      <c r="E32" s="104"/>
      <c r="F32" s="22">
        <f>SUM(F33:F33)</f>
        <v>0</v>
      </c>
      <c r="G32" s="22"/>
      <c r="H32" s="22">
        <f>SUM(H33:H33)</f>
        <v>0</v>
      </c>
      <c r="I32" s="22">
        <f>SUM(I33:I33)</f>
        <v>0</v>
      </c>
      <c r="J32" s="68"/>
    </row>
    <row r="33" spans="1:10" ht="13.5" customHeight="1" x14ac:dyDescent="0.25">
      <c r="B33" s="69"/>
      <c r="C33" s="91" t="s">
        <v>32</v>
      </c>
      <c r="D33" s="92"/>
      <c r="E33" s="93"/>
      <c r="F33" s="79">
        <f>H33+I33</f>
        <v>0</v>
      </c>
      <c r="G33" s="79"/>
      <c r="H33" s="79">
        <f>'[1]01-D.1.5.c.01 VÝPIS VNITŘ. VYB.'!$H$44</f>
        <v>0</v>
      </c>
      <c r="I33" s="80">
        <f>(G33*SazbaDPH1)/100+(H33*\)/100</f>
        <v>0</v>
      </c>
      <c r="J33" s="68"/>
    </row>
    <row r="34" spans="1:10" ht="13.5" customHeight="1" x14ac:dyDescent="0.2">
      <c r="B34" s="69"/>
      <c r="C34" s="102" t="s">
        <v>30</v>
      </c>
      <c r="D34" s="103"/>
      <c r="E34" s="104"/>
      <c r="F34" s="22">
        <f>SUM(F35:F35)</f>
        <v>0</v>
      </c>
      <c r="G34" s="22"/>
      <c r="H34" s="22">
        <f>SUM(H35:H35)</f>
        <v>0</v>
      </c>
      <c r="I34" s="22">
        <f>SUM(I35:I35)</f>
        <v>0</v>
      </c>
    </row>
    <row r="35" spans="1:10" ht="13.5" customHeight="1" x14ac:dyDescent="0.2">
      <c r="B35" s="69"/>
      <c r="C35" s="91" t="s">
        <v>33</v>
      </c>
      <c r="D35" s="92"/>
      <c r="E35" s="93"/>
      <c r="F35" s="79">
        <f>H35+I35</f>
        <v>0</v>
      </c>
      <c r="G35" s="79"/>
      <c r="H35" s="79">
        <f>'[2]02-D.1.5.c.01 VÝPIS VNITŘ. VYB.'!$H$36</f>
        <v>0</v>
      </c>
      <c r="I35" s="80">
        <f>(G35*SazbaDPH1)/100+(H35*\)/100</f>
        <v>0</v>
      </c>
    </row>
    <row r="36" spans="1:10" ht="13.5" customHeight="1" x14ac:dyDescent="0.2">
      <c r="B36" s="69"/>
      <c r="C36" s="102" t="s">
        <v>31</v>
      </c>
      <c r="D36" s="103"/>
      <c r="E36" s="104"/>
      <c r="F36" s="22">
        <f>SUM(F37:F37)</f>
        <v>0</v>
      </c>
      <c r="G36" s="22"/>
      <c r="H36" s="22">
        <f>SUM(H37:H37)</f>
        <v>0</v>
      </c>
      <c r="I36" s="22">
        <f>SUM(I37:I37)</f>
        <v>0</v>
      </c>
    </row>
    <row r="37" spans="1:10" ht="13.5" customHeight="1" x14ac:dyDescent="0.2">
      <c r="B37" s="69"/>
      <c r="C37" s="91" t="s">
        <v>34</v>
      </c>
      <c r="D37" s="92"/>
      <c r="E37" s="93"/>
      <c r="F37" s="79">
        <f t="shared" ref="F37" si="0">H37+I37</f>
        <v>0</v>
      </c>
      <c r="G37" s="79"/>
      <c r="H37" s="79">
        <f>'[3]03-D.1.5.c.01 VÝPIS VNITŘ. VYB.'!$H$46</f>
        <v>0</v>
      </c>
      <c r="I37" s="80">
        <f t="shared" ref="I37" si="1">(G37*SazbaDPH1)/100+(H37*\)/100</f>
        <v>0</v>
      </c>
    </row>
    <row r="38" spans="1:10" ht="17.25" customHeight="1" x14ac:dyDescent="0.2">
      <c r="B38" s="23" t="s">
        <v>19</v>
      </c>
      <c r="C38" s="24"/>
      <c r="D38" s="25"/>
      <c r="E38" s="26"/>
      <c r="F38" s="27">
        <f>SUM(F32:F32,F34,F36)</f>
        <v>0</v>
      </c>
      <c r="G38" s="27"/>
      <c r="H38" s="27">
        <f>SUM(H32:H32,H34,H36)</f>
        <v>0</v>
      </c>
      <c r="I38" s="27">
        <f>SUM(I32:I32,I34,I36)</f>
        <v>0</v>
      </c>
    </row>
    <row r="39" spans="1:10" x14ac:dyDescent="0.2">
      <c r="B39" s="70"/>
      <c r="C39" s="70"/>
      <c r="D39" s="70"/>
      <c r="E39" s="70"/>
      <c r="F39" s="70"/>
      <c r="G39" s="70"/>
      <c r="H39" s="70"/>
      <c r="I39" s="70"/>
      <c r="J39" s="70"/>
    </row>
    <row r="40" spans="1:10" x14ac:dyDescent="0.2">
      <c r="J40" s="19"/>
    </row>
    <row r="41" spans="1:10" ht="2.25" customHeight="1" x14ac:dyDescent="0.2"/>
    <row r="42" spans="1:10" ht="1.5" customHeight="1" x14ac:dyDescent="0.2"/>
    <row r="43" spans="1:10" ht="0.75" customHeight="1" x14ac:dyDescent="0.2"/>
    <row r="44" spans="1:10" ht="0.75" customHeight="1" x14ac:dyDescent="0.2"/>
    <row r="45" spans="1:10" ht="0.75" customHeight="1" x14ac:dyDescent="0.2"/>
    <row r="46" spans="1:10" ht="18" x14ac:dyDescent="0.25">
      <c r="B46" s="30" t="s">
        <v>20</v>
      </c>
      <c r="C46" s="59"/>
      <c r="D46" s="59"/>
      <c r="E46" s="59"/>
      <c r="F46" s="59"/>
      <c r="G46" s="59"/>
      <c r="H46" s="59"/>
      <c r="I46" s="59"/>
    </row>
    <row r="47" spans="1:10" ht="12.75" customHeight="1" x14ac:dyDescent="0.25">
      <c r="B47" s="30"/>
      <c r="C47" s="59"/>
      <c r="D47" s="59"/>
      <c r="E47" s="59"/>
      <c r="F47" s="59"/>
      <c r="G47" s="59"/>
      <c r="H47" s="59"/>
      <c r="I47" s="59"/>
    </row>
    <row r="48" spans="1:10" s="76" customFormat="1" ht="19.5" customHeight="1" x14ac:dyDescent="0.25">
      <c r="A48" s="94" t="s">
        <v>21</v>
      </c>
      <c r="B48" s="95"/>
      <c r="C48" s="95"/>
      <c r="D48" s="95"/>
      <c r="E48" s="95"/>
      <c r="F48" s="95"/>
      <c r="G48" s="95"/>
      <c r="H48" s="95"/>
      <c r="I48" s="95"/>
    </row>
    <row r="49" spans="1:14" s="72" customFormat="1" ht="28.5" customHeight="1" x14ac:dyDescent="0.2">
      <c r="A49" s="81" t="s">
        <v>24</v>
      </c>
      <c r="B49" s="82"/>
      <c r="C49" s="82"/>
      <c r="D49" s="82"/>
      <c r="E49" s="82"/>
      <c r="F49" s="82"/>
      <c r="G49" s="82"/>
      <c r="H49" s="83"/>
      <c r="I49" s="83"/>
      <c r="J49" s="71"/>
      <c r="L49" s="73"/>
      <c r="N49" s="74"/>
    </row>
    <row r="50" spans="1:14" s="77" customFormat="1" ht="13.5" customHeight="1" x14ac:dyDescent="0.2">
      <c r="B50" s="85" t="s">
        <v>25</v>
      </c>
      <c r="C50" s="90"/>
      <c r="D50" s="90"/>
      <c r="E50" s="90"/>
      <c r="F50" s="90"/>
      <c r="G50" s="90"/>
      <c r="H50" s="90"/>
      <c r="I50" s="90"/>
    </row>
    <row r="51" spans="1:14" s="72" customFormat="1" ht="26.25" customHeight="1" x14ac:dyDescent="0.2">
      <c r="A51" s="84" t="s">
        <v>22</v>
      </c>
      <c r="B51" s="85"/>
      <c r="C51" s="85"/>
      <c r="D51" s="85"/>
      <c r="E51" s="85"/>
      <c r="F51" s="85"/>
      <c r="G51" s="85"/>
      <c r="H51" s="86"/>
      <c r="I51" s="86"/>
      <c r="J51" s="71"/>
      <c r="L51" s="73"/>
      <c r="N51" s="74"/>
    </row>
    <row r="52" spans="1:14" s="72" customFormat="1" ht="24.6" customHeight="1" x14ac:dyDescent="0.2">
      <c r="A52" s="84" t="s">
        <v>23</v>
      </c>
      <c r="B52" s="85"/>
      <c r="C52" s="85"/>
      <c r="D52" s="85"/>
      <c r="E52" s="85"/>
      <c r="F52" s="85"/>
      <c r="G52" s="85"/>
      <c r="H52" s="86"/>
      <c r="I52" s="86"/>
      <c r="J52" s="71"/>
      <c r="L52" s="75"/>
    </row>
    <row r="53" spans="1:14" s="72" customFormat="1" ht="11.25" x14ac:dyDescent="0.2">
      <c r="A53" s="87"/>
      <c r="B53" s="88"/>
      <c r="C53" s="88"/>
      <c r="D53" s="88"/>
      <c r="E53" s="88"/>
      <c r="F53" s="88"/>
      <c r="G53" s="88"/>
      <c r="H53" s="89"/>
      <c r="I53" s="89"/>
      <c r="J53" s="71"/>
      <c r="L53" s="75"/>
    </row>
  </sheetData>
  <mergeCells count="15">
    <mergeCell ref="C37:E37"/>
    <mergeCell ref="A48:I48"/>
    <mergeCell ref="B2:I2"/>
    <mergeCell ref="B3:I3"/>
    <mergeCell ref="D5:I5"/>
    <mergeCell ref="C32:E32"/>
    <mergeCell ref="C33:E33"/>
    <mergeCell ref="C34:E34"/>
    <mergeCell ref="C35:E35"/>
    <mergeCell ref="C36:E36"/>
    <mergeCell ref="A49:I49"/>
    <mergeCell ref="A51:I51"/>
    <mergeCell ref="A52:I52"/>
    <mergeCell ref="A53:I53"/>
    <mergeCell ref="B50:I50"/>
  </mergeCells>
  <pageMargins left="0.7" right="0.7" top="0.78740157499999996" bottom="0.78740157499999996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KL</vt:lpstr>
      <vt:lpstr>\</vt:lpstr>
      <vt:lpstr>KL!Oblast_tisku</vt:lpstr>
      <vt:lpstr>KL!SazbaDPH1</vt:lpstr>
      <vt:lpstr>KL!SazbaDPH2</vt:lpstr>
      <vt:lpstr>KL!StavbaCelkem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Marcela Dvořáková</cp:lastModifiedBy>
  <cp:lastPrinted>2021-01-25T06:33:27Z</cp:lastPrinted>
  <dcterms:created xsi:type="dcterms:W3CDTF">2020-11-25T09:03:23Z</dcterms:created>
  <dcterms:modified xsi:type="dcterms:W3CDTF">2021-05-05T07:17:33Z</dcterms:modified>
</cp:coreProperties>
</file>